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e8060958c45836d/PIPC/Agendas and Minutes/03. Finance/2025_2026/01. Jan 26/"/>
    </mc:Choice>
  </mc:AlternateContent>
  <xr:revisionPtr revIDLastSave="0" documentId="8_{DC9AB69D-D00F-4876-A700-DB2DD36C1237}" xr6:coauthVersionLast="47" xr6:coauthVersionMax="47" xr10:uidLastSave="{00000000-0000-0000-0000-000000000000}"/>
  <bookViews>
    <workbookView xWindow="2268" yWindow="2268" windowWidth="17280" windowHeight="8880" xr2:uid="{57E5C655-5805-1C49-892F-1E5F4C22A008}"/>
  </bookViews>
  <sheets>
    <sheet name="Sheet1" sheetId="1" r:id="rId1"/>
  </sheets>
  <definedNames>
    <definedName name="ess">Sheet1!$B$9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21" i="1" l="1"/>
  <c r="D19" i="1"/>
  <c r="D21" i="1" s="1"/>
  <c r="I21" i="1" l="1"/>
</calcChain>
</file>

<file path=xl/sharedStrings.xml><?xml version="1.0" encoding="utf-8"?>
<sst xmlns="http://schemas.openxmlformats.org/spreadsheetml/2006/main" count="22" uniqueCount="19">
  <si>
    <t>Adjusted Total</t>
  </si>
  <si>
    <t>Code</t>
  </si>
  <si>
    <t>As per RBS</t>
  </si>
  <si>
    <t>As per Management Accounts</t>
  </si>
  <si>
    <t>Income</t>
  </si>
  <si>
    <t>Expenditure</t>
  </si>
  <si>
    <t>Adjustments :-</t>
  </si>
  <si>
    <t>Accurals :-</t>
  </si>
  <si>
    <t>PWLB Repayment</t>
  </si>
  <si>
    <t>Roundings</t>
  </si>
  <si>
    <t>Accounts Reconciliation between RBS System and Management Accounts</t>
  </si>
  <si>
    <t>Audit- Accrual</t>
  </si>
  <si>
    <t>PWLB Interest</t>
  </si>
  <si>
    <t>2025/2026</t>
  </si>
  <si>
    <t>Payroll Costs - Accrual</t>
  </si>
  <si>
    <t>Bus Stops _Accrual</t>
  </si>
  <si>
    <t>Clerk's Salary- Accrual</t>
  </si>
  <si>
    <t>Subscriptions</t>
  </si>
  <si>
    <t>QTR 3.(Nov'25)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</si>
</sst>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4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37" fontId="3" fillId="0" borderId="0" xfId="0" applyNumberFormat="1" applyFont="1"/>
    <xf numFmtId="40" fontId="4" fillId="0" borderId="1" xfId="0" applyNumberFormat="1" applyFont="1" applyBorder="1" applyAlignment="1">
      <alignment horizontal="right"/>
    </xf>
    <xf numFmtId="37" fontId="5" fillId="0" borderId="0" xfId="0" applyNumberFormat="1" applyFont="1"/>
    <xf numFmtId="37" fontId="2" fillId="0" borderId="0" xfId="0" applyNumberFormat="1" applyFont="1"/>
    <xf numFmtId="40" fontId="4" fillId="0" borderId="0" xfId="0" applyNumberFormat="1" applyFont="1" applyAlignment="1">
      <alignment horizontal="right"/>
    </xf>
    <xf numFmtId="40" fontId="0" fillId="2" borderId="0" xfId="0" applyNumberFormat="1" applyFill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2D97-1666-4448-A5F3-A4747664AC19}">
  <dimension ref="B2:K37"/>
  <sheetViews>
    <sheetView tabSelected="1" topLeftCell="B1" workbookViewId="0">
      <selection activeCell="G18" sqref="G18"/>
    </sheetView>
  </sheetViews>
  <sheetFormatPr defaultColWidth="11.19921875" defaultRowHeight="15.6" x14ac:dyDescent="0.3"/>
  <cols>
    <col min="2" max="2" width="28.69921875" customWidth="1"/>
    <col min="3" max="3" width="18.19921875" customWidth="1"/>
    <col min="4" max="4" width="13.69921875" customWidth="1"/>
    <col min="5" max="5" width="3" customWidth="1"/>
    <col min="6" max="6" width="24" customWidth="1"/>
    <col min="7" max="7" width="14.296875" customWidth="1"/>
  </cols>
  <sheetData>
    <row r="2" spans="2:8" ht="18" x14ac:dyDescent="0.35">
      <c r="B2" s="2" t="s">
        <v>13</v>
      </c>
    </row>
    <row r="3" spans="2:8" ht="21" x14ac:dyDescent="0.4">
      <c r="B3" s="14" t="s">
        <v>10</v>
      </c>
      <c r="C3" s="14"/>
      <c r="D3" s="14"/>
      <c r="E3" s="14"/>
      <c r="F3" s="14"/>
      <c r="G3" s="14"/>
      <c r="H3" s="14"/>
    </row>
    <row r="5" spans="2:8" x14ac:dyDescent="0.3">
      <c r="B5" s="1" t="s">
        <v>18</v>
      </c>
    </row>
    <row r="6" spans="2:8" x14ac:dyDescent="0.3">
      <c r="H6" s="5" t="s">
        <v>1</v>
      </c>
    </row>
    <row r="7" spans="2:8" ht="18" x14ac:dyDescent="0.35">
      <c r="B7" s="2" t="s">
        <v>2</v>
      </c>
      <c r="C7" s="7" t="s">
        <v>4</v>
      </c>
      <c r="D7" s="4">
        <v>131146</v>
      </c>
      <c r="F7" s="7" t="s">
        <v>5</v>
      </c>
      <c r="G7" s="4">
        <v>90843</v>
      </c>
      <c r="H7" s="5"/>
    </row>
    <row r="8" spans="2:8" x14ac:dyDescent="0.3">
      <c r="D8" s="4"/>
      <c r="G8" s="4"/>
      <c r="H8" s="5"/>
    </row>
    <row r="9" spans="2:8" x14ac:dyDescent="0.3">
      <c r="B9" s="1" t="s">
        <v>6</v>
      </c>
      <c r="D9" s="4"/>
      <c r="F9" t="s">
        <v>11</v>
      </c>
      <c r="G9" s="4">
        <v>81</v>
      </c>
      <c r="H9">
        <v>4115</v>
      </c>
    </row>
    <row r="10" spans="2:8" x14ac:dyDescent="0.3">
      <c r="B10" t="s">
        <v>17</v>
      </c>
      <c r="C10" s="4"/>
      <c r="D10" s="4">
        <v>-25</v>
      </c>
      <c r="F10" t="s">
        <v>17</v>
      </c>
      <c r="G10" s="4">
        <v>-25</v>
      </c>
      <c r="H10">
        <v>4137</v>
      </c>
    </row>
    <row r="11" spans="2:8" x14ac:dyDescent="0.3">
      <c r="D11" s="4"/>
      <c r="F11" t="s">
        <v>14</v>
      </c>
      <c r="G11" s="4"/>
      <c r="H11">
        <v>4108</v>
      </c>
    </row>
    <row r="12" spans="2:8" x14ac:dyDescent="0.3">
      <c r="B12" s="1" t="s">
        <v>7</v>
      </c>
      <c r="D12" s="4"/>
      <c r="F12" t="s">
        <v>15</v>
      </c>
      <c r="G12" s="4">
        <v>3000</v>
      </c>
      <c r="H12">
        <v>4314</v>
      </c>
    </row>
    <row r="13" spans="2:8" x14ac:dyDescent="0.3">
      <c r="B13" s="1"/>
      <c r="D13" s="4"/>
      <c r="F13" t="s">
        <v>16</v>
      </c>
      <c r="G13" s="13">
        <v>4517</v>
      </c>
      <c r="H13">
        <v>4101</v>
      </c>
    </row>
    <row r="14" spans="2:8" x14ac:dyDescent="0.3">
      <c r="B14" s="1"/>
      <c r="D14" s="4"/>
      <c r="F14" t="s">
        <v>12</v>
      </c>
      <c r="G14" s="4">
        <v>152</v>
      </c>
      <c r="H14">
        <v>4701</v>
      </c>
    </row>
    <row r="15" spans="2:8" x14ac:dyDescent="0.3">
      <c r="B15" s="1"/>
      <c r="D15" s="4"/>
      <c r="F15" t="s">
        <v>8</v>
      </c>
      <c r="G15" s="4">
        <v>-5093</v>
      </c>
      <c r="H15">
        <v>4701</v>
      </c>
    </row>
    <row r="16" spans="2:8" x14ac:dyDescent="0.3">
      <c r="D16" s="4"/>
      <c r="G16" s="4"/>
      <c r="H16" s="5"/>
    </row>
    <row r="17" spans="2:11" x14ac:dyDescent="0.3">
      <c r="C17" t="s">
        <v>9</v>
      </c>
      <c r="D17" s="4"/>
      <c r="F17" t="s">
        <v>9</v>
      </c>
      <c r="G17" s="4">
        <v>-2</v>
      </c>
      <c r="H17" s="5"/>
    </row>
    <row r="18" spans="2:11" x14ac:dyDescent="0.3">
      <c r="D18" s="4"/>
      <c r="G18" s="4"/>
      <c r="H18" s="5"/>
    </row>
    <row r="19" spans="2:11" ht="18" x14ac:dyDescent="0.35">
      <c r="C19" s="6" t="s">
        <v>0</v>
      </c>
      <c r="D19" s="9">
        <f>SUM(D7:D18)</f>
        <v>131121</v>
      </c>
      <c r="F19" s="6" t="s">
        <v>0</v>
      </c>
      <c r="G19" s="9">
        <f>SUM(G7:G18)</f>
        <v>93473</v>
      </c>
      <c r="K19" s="12"/>
    </row>
    <row r="20" spans="2:11" x14ac:dyDescent="0.3">
      <c r="D20" s="4"/>
      <c r="G20" s="4"/>
    </row>
    <row r="21" spans="2:11" ht="21" x14ac:dyDescent="0.4">
      <c r="B21" s="2" t="s">
        <v>3</v>
      </c>
      <c r="D21" s="10">
        <f>D19</f>
        <v>131121</v>
      </c>
      <c r="E21" s="8"/>
      <c r="F21" s="8"/>
      <c r="G21" s="10">
        <f>G19</f>
        <v>93473</v>
      </c>
      <c r="I21" s="11">
        <f>D21-G21</f>
        <v>37648</v>
      </c>
    </row>
    <row r="22" spans="2:11" x14ac:dyDescent="0.3">
      <c r="D22" s="4"/>
      <c r="G22" s="4"/>
    </row>
    <row r="23" spans="2:11" x14ac:dyDescent="0.3">
      <c r="D23" s="4"/>
    </row>
    <row r="24" spans="2:11" x14ac:dyDescent="0.3">
      <c r="D24" s="4"/>
    </row>
    <row r="25" spans="2:11" x14ac:dyDescent="0.3">
      <c r="D25" s="4"/>
    </row>
    <row r="26" spans="2:11" x14ac:dyDescent="0.3">
      <c r="B26">
        <v>0</v>
      </c>
      <c r="D26" s="3"/>
    </row>
    <row r="27" spans="2:11" x14ac:dyDescent="0.3">
      <c r="D27" s="3"/>
    </row>
    <row r="28" spans="2:11" x14ac:dyDescent="0.3">
      <c r="D28" s="3"/>
    </row>
    <row r="29" spans="2:11" x14ac:dyDescent="0.3">
      <c r="D29" s="3"/>
    </row>
    <row r="30" spans="2:11" x14ac:dyDescent="0.3">
      <c r="D30" s="3"/>
    </row>
    <row r="31" spans="2:11" x14ac:dyDescent="0.3">
      <c r="D31" s="3"/>
    </row>
    <row r="32" spans="2:11" x14ac:dyDescent="0.3">
      <c r="D32" s="3"/>
    </row>
    <row r="33" spans="4:4" x14ac:dyDescent="0.3">
      <c r="D33" s="3"/>
    </row>
    <row r="34" spans="4:4" x14ac:dyDescent="0.3">
      <c r="D34" s="3"/>
    </row>
    <row r="35" spans="4:4" x14ac:dyDescent="0.3">
      <c r="D35" s="3"/>
    </row>
    <row r="36" spans="4:4" x14ac:dyDescent="0.3">
      <c r="D36" s="3"/>
    </row>
    <row r="37" spans="4:4" x14ac:dyDescent="0.3">
      <c r="D37" s="3"/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Colmer</dc:creator>
  <cp:lastModifiedBy>PLAISTOW AND IFOLD PARISH COUNCIL</cp:lastModifiedBy>
  <dcterms:created xsi:type="dcterms:W3CDTF">2023-06-27T11:11:38Z</dcterms:created>
  <dcterms:modified xsi:type="dcterms:W3CDTF">2025-12-23T09:23:31Z</dcterms:modified>
</cp:coreProperties>
</file>